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eid\Desktop\مالیات حقوق 1405\"/>
    </mc:Choice>
  </mc:AlternateContent>
  <xr:revisionPtr revIDLastSave="0" documentId="13_ncr:1_{C7FC8123-D722-44CA-A558-91621547FCA2}" xr6:coauthVersionLast="36" xr6:coauthVersionMax="36" xr10:uidLastSave="{00000000-0000-0000-0000-000000000000}"/>
  <bookViews>
    <workbookView xWindow="0" yWindow="0" windowWidth="28800" windowHeight="12225" xr2:uid="{01B95DFD-5BBB-4723-9D75-066D4D59895C}"/>
  </bookViews>
  <sheets>
    <sheet name="tax 1404" sheetId="1" r:id="rId1"/>
  </sheets>
  <definedNames>
    <definedName name="_xlnm.Print_Area" localSheetId="0">'tax 1404'!$D$1:$K$24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H9" i="1" l="1"/>
  <c r="J9" i="1"/>
  <c r="H10" i="1"/>
  <c r="J10" i="1"/>
  <c r="H11" i="1"/>
  <c r="J11" i="1"/>
  <c r="H12" i="1"/>
  <c r="J12" i="1"/>
  <c r="H8" i="1"/>
  <c r="J8" i="1" s="1"/>
</calcChain>
</file>

<file path=xl/sharedStrings.xml><?xml version="1.0" encoding="utf-8"?>
<sst xmlns="http://schemas.openxmlformats.org/spreadsheetml/2006/main" count="20" uniqueCount="19">
  <si>
    <t>از</t>
  </si>
  <si>
    <t>تا</t>
  </si>
  <si>
    <t>مبلغ بازه</t>
  </si>
  <si>
    <t>نرخ مالیات</t>
  </si>
  <si>
    <t>مالیات کل پله</t>
  </si>
  <si>
    <t>ردیف</t>
  </si>
  <si>
    <t>پله مالیاتی
(محاسبه شده)</t>
  </si>
  <si>
    <t>کارتابان سامانه جامع خدمات قانون و روابط کار</t>
  </si>
  <si>
    <t>سایت اینترنتی</t>
  </si>
  <si>
    <t>کانال تلگرام</t>
  </si>
  <si>
    <t>کانال ایتا</t>
  </si>
  <si>
    <t>صفحه اینستاگرام</t>
  </si>
  <si>
    <t>www.kartaban.com</t>
  </si>
  <si>
    <t>kartaban_com</t>
  </si>
  <si>
    <t>@kartaban</t>
  </si>
  <si>
    <t>اکسل محاسبه مالیات حقوق 1405</t>
  </si>
  <si>
    <t>مبلغ مشمول مالیات حقوق 1405
(عدد را اینجا وارد کنید)</t>
  </si>
  <si>
    <t>مالیات حقوق 1405
(محاسبه شده)</t>
  </si>
  <si>
    <t>جدول مالیات حقوق ماهانه  سال 1405 کارگران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</si>
</sst>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sz val="12"/>
      <color theme="1"/>
      <name val="B Lotus"/>
      <charset val="178"/>
    </font>
    <font>
      <sz val="11"/>
      <name val="Calibri"/>
      <family val="2"/>
      <charset val="178"/>
      <scheme val="minor"/>
    </font>
    <font>
      <sz val="12"/>
      <color theme="0"/>
      <name val="B Lotus"/>
      <charset val="178"/>
    </font>
    <font>
      <sz val="12"/>
      <color theme="1"/>
      <name val="B Titr"/>
      <charset val="178"/>
    </font>
    <font>
      <sz val="20"/>
      <color theme="1"/>
      <name val="B Titr"/>
      <charset val="178"/>
    </font>
    <font>
      <b/>
      <sz val="12"/>
      <color theme="1"/>
      <name val="B Nazanin"/>
      <charset val="178"/>
    </font>
    <font>
      <sz val="22"/>
      <color theme="1"/>
      <name val="B Titr"/>
      <charset val="178"/>
    </font>
    <font>
      <b/>
      <sz val="12"/>
      <color theme="1"/>
      <name val="B Lotus"/>
      <charset val="178"/>
    </font>
    <font>
      <u/>
      <sz val="11"/>
      <color theme="10"/>
      <name val="Calibri"/>
      <family val="2"/>
      <charset val="178"/>
      <scheme val="minor"/>
    </font>
    <font>
      <sz val="14"/>
      <color theme="1"/>
      <name val="B Lotus"/>
      <charset val="178"/>
    </font>
    <font>
      <u/>
      <sz val="14"/>
      <color theme="4"/>
      <name val="Calibri"/>
      <family val="2"/>
      <charset val="178"/>
      <scheme val="minor"/>
    </font>
    <font>
      <sz val="14"/>
      <color theme="4"/>
      <name val="Calibri"/>
      <family val="2"/>
      <charset val="178"/>
      <scheme val="minor"/>
    </font>
    <font>
      <sz val="11"/>
      <color theme="4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6">
    <xf numFmtId="0" fontId="0" fillId="0" borderId="0" xfId="0"/>
    <xf numFmtId="3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3" fontId="3" fillId="0" borderId="4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3" fontId="3" fillId="0" borderId="5" xfId="0" applyNumberFormat="1" applyFont="1" applyBorder="1" applyAlignment="1" applyProtection="1">
      <alignment horizontal="center"/>
      <protection hidden="1"/>
    </xf>
    <xf numFmtId="3" fontId="3" fillId="0" borderId="6" xfId="0" applyNumberFormat="1" applyFont="1" applyBorder="1" applyAlignment="1" applyProtection="1">
      <alignment horizontal="center"/>
      <protection hidden="1"/>
    </xf>
    <xf numFmtId="0" fontId="15" fillId="0" borderId="0" xfId="0" applyFont="1"/>
    <xf numFmtId="49" fontId="13" fillId="6" borderId="19" xfId="1" applyNumberFormat="1" applyFont="1" applyFill="1" applyBorder="1" applyAlignment="1">
      <alignment horizontal="left"/>
    </xf>
    <xf numFmtId="0" fontId="12" fillId="6" borderId="18" xfId="0" applyFont="1" applyFill="1" applyBorder="1" applyAlignment="1">
      <alignment horizontal="right"/>
    </xf>
    <xf numFmtId="0" fontId="12" fillId="6" borderId="19" xfId="0" applyFont="1" applyFill="1" applyBorder="1" applyAlignment="1">
      <alignment horizontal="right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5" borderId="0" xfId="0" applyFont="1" applyFill="1" applyAlignment="1">
      <alignment horizontal="center"/>
    </xf>
    <xf numFmtId="0" fontId="13" fillId="6" borderId="18" xfId="1" applyFont="1" applyFill="1" applyBorder="1" applyAlignment="1">
      <alignment horizontal="left"/>
    </xf>
    <xf numFmtId="0" fontId="14" fillId="6" borderId="18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4CE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7</xdr:col>
      <xdr:colOff>304800</xdr:colOff>
      <xdr:row>14</xdr:row>
      <xdr:rowOff>38100</xdr:rowOff>
    </xdr:to>
    <xdr:sp macro="" textlink="">
      <xdr:nvSpPr>
        <xdr:cNvPr id="1025" name="AutoShape 1" descr="بلاگ کارتابان">
          <a:extLst>
            <a:ext uri="{FF2B5EF4-FFF2-40B4-BE49-F238E27FC236}">
              <a16:creationId xmlns:a16="http://schemas.microsoft.com/office/drawing/2014/main" id="{53F3F932-B800-4869-8E9D-B6165B4C95B9}"/>
            </a:ext>
          </a:extLst>
        </xdr:cNvPr>
        <xdr:cNvSpPr>
          <a:spLocks noChangeAspect="1" noChangeArrowheads="1"/>
        </xdr:cNvSpPr>
      </xdr:nvSpPr>
      <xdr:spPr bwMode="auto">
        <a:xfrm>
          <a:off x="9985809975" y="469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304800</xdr:colOff>
      <xdr:row>2</xdr:row>
      <xdr:rowOff>304800</xdr:rowOff>
    </xdr:to>
    <xdr:sp macro="" textlink="">
      <xdr:nvSpPr>
        <xdr:cNvPr id="1026" name="AutoShape 2" descr="بلاگ کارتابان">
          <a:extLst>
            <a:ext uri="{FF2B5EF4-FFF2-40B4-BE49-F238E27FC236}">
              <a16:creationId xmlns:a16="http://schemas.microsoft.com/office/drawing/2014/main" id="{FC0E2693-DB6D-4748-8915-1ACBD9CFE943}"/>
            </a:ext>
          </a:extLst>
        </xdr:cNvPr>
        <xdr:cNvSpPr>
          <a:spLocks noChangeAspect="1" noChangeArrowheads="1"/>
        </xdr:cNvSpPr>
      </xdr:nvSpPr>
      <xdr:spPr bwMode="auto">
        <a:xfrm>
          <a:off x="9989334225" y="99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990600</xdr:colOff>
      <xdr:row>1</xdr:row>
      <xdr:rowOff>66676</xdr:rowOff>
    </xdr:from>
    <xdr:to>
      <xdr:col>7</xdr:col>
      <xdr:colOff>723899</xdr:colOff>
      <xdr:row>1</xdr:row>
      <xdr:rowOff>706840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A21DAEA-C4B8-4B6B-99A8-6B529E357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762226" y="257176"/>
          <a:ext cx="1714499" cy="640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stagram.com/kartaban_com" TargetMode="External"/><Relationship Id="rId2" Type="http://schemas.openxmlformats.org/officeDocument/2006/relationships/hyperlink" Target="https://t.me/kartaban" TargetMode="External"/><Relationship Id="rId1" Type="http://schemas.openxmlformats.org/officeDocument/2006/relationships/hyperlink" Target="http://www.kartaban.com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itaa.com/kartab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0961F-0FC5-4B61-ADB5-28F3EF0B5D8D}">
  <sheetPr>
    <pageSetUpPr fitToPage="1"/>
  </sheetPr>
  <dimension ref="D2:K20"/>
  <sheetViews>
    <sheetView rightToLeft="1" tabSelected="1" zoomScaleNormal="100" workbookViewId="0">
      <selection activeCell="O5" sqref="O5"/>
    </sheetView>
  </sheetViews>
  <sheetFormatPr defaultRowHeight="15" x14ac:dyDescent="0.25"/>
  <cols>
    <col min="4" max="4" width="2.28515625" customWidth="1"/>
    <col min="6" max="6" width="14" customWidth="1"/>
    <col min="7" max="7" width="29.7109375" bestFit="1" customWidth="1"/>
    <col min="8" max="8" width="17.85546875" customWidth="1"/>
    <col min="9" max="9" width="13.28515625" customWidth="1"/>
    <col min="10" max="10" width="11.28515625" bestFit="1" customWidth="1"/>
    <col min="11" max="11" width="2.42578125" customWidth="1"/>
  </cols>
  <sheetData>
    <row r="2" spans="4:11" ht="112.5" customHeight="1" thickBot="1" x14ac:dyDescent="1.2">
      <c r="E2" s="32" t="s">
        <v>15</v>
      </c>
      <c r="F2" s="32"/>
      <c r="G2" s="32"/>
      <c r="H2" s="32"/>
      <c r="I2" s="32"/>
      <c r="J2" s="32"/>
    </row>
    <row r="3" spans="4:11" ht="63" customHeight="1" x14ac:dyDescent="0.25">
      <c r="G3" s="16" t="s">
        <v>16</v>
      </c>
      <c r="H3" s="17" t="s">
        <v>17</v>
      </c>
      <c r="I3" s="18" t="s">
        <v>6</v>
      </c>
    </row>
    <row r="4" spans="4:11" ht="21.75" thickBot="1" x14ac:dyDescent="0.65">
      <c r="G4" s="6">
        <v>600000000</v>
      </c>
      <c r="H4" s="23">
        <f>IF(G4&lt;=400000000,0,IF(AND(G4&gt;400000000,G4&lt;=800000000),(G4-400000000)*0.1,IF(AND(G4&gt;800000000,G4&lt;=1000000000),(40000000+(G4-800000000)*0.15),IF(AND(G4&gt;1000000000,G4&lt;=1200000000),(70000000+(G4-1000000000)*0.2),IF(AND(G4&gt;1200000000,G4&lt;=1400000000),(110000000+(G4-1200000000)*0.25),IF(G4&gt;1400000000,160000000+(G4-1400000000)*0.3,""))))))</f>
        <v>20000000</v>
      </c>
      <c r="I4" s="24">
        <f>IF(G4&lt;=400000000,1,IF(AND(G4&gt;400000000,G4&lt;=800000000),2,IF(AND(G4&gt;800000000,G4&lt;=1000000000),3,IF(AND(G4&gt;1000000000,G4&lt;=1200000000),4,IF(AND(G4&gt;1200000000,G4&lt;=1400000000),5,IF(G4&gt;1400000000,6,""))))))</f>
        <v>2</v>
      </c>
    </row>
    <row r="5" spans="4:11" ht="15.75" thickBot="1" x14ac:dyDescent="0.3"/>
    <row r="6" spans="4:11" ht="41.25" thickBot="1" x14ac:dyDescent="1.1000000000000001">
      <c r="E6" s="29" t="s">
        <v>18</v>
      </c>
      <c r="F6" s="30"/>
      <c r="G6" s="30"/>
      <c r="H6" s="30"/>
      <c r="I6" s="30"/>
      <c r="J6" s="31"/>
    </row>
    <row r="7" spans="4:11" ht="23.25" x14ac:dyDescent="0.7">
      <c r="E7" s="19" t="s">
        <v>5</v>
      </c>
      <c r="F7" s="20" t="s">
        <v>0</v>
      </c>
      <c r="G7" s="21" t="s">
        <v>1</v>
      </c>
      <c r="H7" s="19" t="s">
        <v>2</v>
      </c>
      <c r="I7" s="19" t="s">
        <v>3</v>
      </c>
      <c r="J7" s="22" t="s">
        <v>4</v>
      </c>
      <c r="K7" s="3"/>
    </row>
    <row r="8" spans="4:11" ht="21" x14ac:dyDescent="0.6">
      <c r="D8" s="5"/>
      <c r="E8" s="8">
        <v>1</v>
      </c>
      <c r="F8" s="10">
        <v>0</v>
      </c>
      <c r="G8" s="7">
        <v>400000000</v>
      </c>
      <c r="H8" s="12">
        <f>G8-F8</f>
        <v>400000000</v>
      </c>
      <c r="I8" s="8">
        <v>0</v>
      </c>
      <c r="J8" s="14">
        <f>I8*H8</f>
        <v>0</v>
      </c>
      <c r="K8" s="1"/>
    </row>
    <row r="9" spans="4:11" ht="21" x14ac:dyDescent="0.6">
      <c r="D9" s="4"/>
      <c r="E9" s="8">
        <v>2</v>
      </c>
      <c r="F9" s="10">
        <v>400000000</v>
      </c>
      <c r="G9" s="7">
        <v>800000000</v>
      </c>
      <c r="H9" s="12">
        <f t="shared" ref="H9:H12" si="0">G9-F9</f>
        <v>400000000</v>
      </c>
      <c r="I9" s="8">
        <v>0.1</v>
      </c>
      <c r="J9" s="14">
        <f t="shared" ref="J9:J12" si="1">I9*H9</f>
        <v>40000000</v>
      </c>
      <c r="K9" s="1"/>
    </row>
    <row r="10" spans="4:11" ht="21" x14ac:dyDescent="0.6">
      <c r="D10" s="4"/>
      <c r="E10" s="8">
        <v>3</v>
      </c>
      <c r="F10" s="10">
        <v>800000000</v>
      </c>
      <c r="G10" s="7">
        <v>1000000000</v>
      </c>
      <c r="H10" s="12">
        <f t="shared" si="0"/>
        <v>200000000</v>
      </c>
      <c r="I10" s="8">
        <v>0.15</v>
      </c>
      <c r="J10" s="14">
        <f t="shared" si="1"/>
        <v>30000000</v>
      </c>
      <c r="K10" s="1"/>
    </row>
    <row r="11" spans="4:11" ht="21" x14ac:dyDescent="0.6">
      <c r="D11" s="4"/>
      <c r="E11" s="8">
        <v>4</v>
      </c>
      <c r="F11" s="10">
        <v>1000000000</v>
      </c>
      <c r="G11" s="7">
        <v>1200000000</v>
      </c>
      <c r="H11" s="12">
        <f t="shared" si="0"/>
        <v>200000000</v>
      </c>
      <c r="I11" s="8">
        <v>0.2</v>
      </c>
      <c r="J11" s="14">
        <f t="shared" si="1"/>
        <v>40000000</v>
      </c>
      <c r="K11" s="1"/>
    </row>
    <row r="12" spans="4:11" ht="21" x14ac:dyDescent="0.6">
      <c r="D12" s="4"/>
      <c r="E12" s="8">
        <v>5</v>
      </c>
      <c r="F12" s="10">
        <v>1200000000</v>
      </c>
      <c r="G12" s="7">
        <v>1400000000</v>
      </c>
      <c r="H12" s="12">
        <f t="shared" si="0"/>
        <v>200000000</v>
      </c>
      <c r="I12" s="8">
        <v>0.25</v>
      </c>
      <c r="J12" s="14">
        <f t="shared" si="1"/>
        <v>50000000</v>
      </c>
      <c r="K12" s="1"/>
    </row>
    <row r="13" spans="4:11" ht="21.75" thickBot="1" x14ac:dyDescent="0.65">
      <c r="D13" s="4"/>
      <c r="E13" s="9">
        <v>6</v>
      </c>
      <c r="F13" s="6">
        <v>1400000000</v>
      </c>
      <c r="G13" s="11">
        <v>0</v>
      </c>
      <c r="H13" s="13"/>
      <c r="I13" s="9">
        <v>0.3</v>
      </c>
      <c r="J13" s="15"/>
      <c r="K13" s="1"/>
    </row>
    <row r="14" spans="4:11" ht="21" x14ac:dyDescent="0.6">
      <c r="E14" s="3"/>
      <c r="F14" s="3"/>
      <c r="G14" s="3"/>
      <c r="I14" s="3"/>
      <c r="J14" s="3"/>
    </row>
    <row r="15" spans="4:11" ht="25.5" x14ac:dyDescent="0.7">
      <c r="E15" s="3"/>
      <c r="F15" s="33" t="s">
        <v>7</v>
      </c>
      <c r="G15" s="33"/>
      <c r="H15" s="33"/>
      <c r="I15" s="33"/>
      <c r="J15" s="3"/>
    </row>
    <row r="16" spans="4:11" ht="26.25" customHeight="1" x14ac:dyDescent="0.7">
      <c r="E16" s="2"/>
      <c r="F16" s="27" t="s">
        <v>8</v>
      </c>
      <c r="G16" s="27"/>
      <c r="H16" s="34" t="s">
        <v>12</v>
      </c>
      <c r="I16" s="35"/>
      <c r="J16" s="2"/>
    </row>
    <row r="17" spans="5:10" ht="26.25" customHeight="1" x14ac:dyDescent="0.7">
      <c r="E17" s="2"/>
      <c r="F17" s="28" t="s">
        <v>9</v>
      </c>
      <c r="G17" s="28"/>
      <c r="H17" s="26" t="s">
        <v>14</v>
      </c>
      <c r="I17" s="26"/>
      <c r="J17" s="2"/>
    </row>
    <row r="18" spans="5:10" ht="26.25" customHeight="1" x14ac:dyDescent="0.7">
      <c r="F18" s="28" t="s">
        <v>10</v>
      </c>
      <c r="G18" s="28"/>
      <c r="H18" s="26" t="s">
        <v>14</v>
      </c>
      <c r="I18" s="26"/>
    </row>
    <row r="19" spans="5:10" ht="26.25" customHeight="1" x14ac:dyDescent="0.7">
      <c r="F19" s="28" t="s">
        <v>11</v>
      </c>
      <c r="G19" s="28"/>
      <c r="H19" s="26" t="s">
        <v>13</v>
      </c>
      <c r="I19" s="26"/>
    </row>
    <row r="20" spans="5:10" x14ac:dyDescent="0.25">
      <c r="H20" s="25"/>
      <c r="I20" s="25"/>
    </row>
  </sheetData>
  <sheetProtection password="CC3D" sheet="1" objects="1" scenarios="1"/>
  <protectedRanges>
    <protectedRange sqref="G4" name="Range1"/>
  </protectedRanges>
  <mergeCells count="11">
    <mergeCell ref="E6:J6"/>
    <mergeCell ref="E2:J2"/>
    <mergeCell ref="F15:I15"/>
    <mergeCell ref="H16:I16"/>
    <mergeCell ref="H17:I17"/>
    <mergeCell ref="H19:I19"/>
    <mergeCell ref="F16:G16"/>
    <mergeCell ref="F17:G17"/>
    <mergeCell ref="F18:G18"/>
    <mergeCell ref="F19:G19"/>
    <mergeCell ref="H18:I18"/>
  </mergeCells>
  <hyperlinks>
    <hyperlink ref="H16" r:id="rId1" xr:uid="{8DC94053-6974-4DDE-83DF-DFBF88B5AEB8}"/>
    <hyperlink ref="H17:I17" r:id="rId2" display="@kartaban" xr:uid="{33F9C99A-131A-4C80-96F6-844526B54BB4}"/>
    <hyperlink ref="H19:I19" r:id="rId3" display="kartaban_com" xr:uid="{66950A2B-3433-4DC8-B3FA-BBCE89C5B298}"/>
    <hyperlink ref="H18:I18" r:id="rId4" display="@kartaban" xr:uid="{386E8D9A-8012-4B91-9AFE-DD014FDD3661}"/>
  </hyperlinks>
  <pageMargins left="0.7" right="0.7" top="0.75" bottom="0.75" header="0.3" footer="0.3"/>
  <pageSetup paperSize="9" scale="87" fitToHeight="0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tax 1404</vt:lpstr>
      <vt:lpstr>'tax 1404'!Print_Area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saeid</dc:creator>
  <cp:lastModifiedBy>saeid</cp:lastModifiedBy>
  <cp:lastPrinted>2025-02-06T16:16:13Z</cp:lastPrinted>
  <dcterms:created xsi:type="dcterms:W3CDTF">2025-02-06T15:02:06Z</dcterms:created>
  <dcterms:modified xsi:type="dcterms:W3CDTF">2026-03-20T08:41:40Z</dcterms:modified>
</cp:coreProperties>
</file>